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<sst xmlns="http://schemas.openxmlformats.org/spreadsheetml/2006/main" count="144" uniqueCount="112">
  <si>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</si>
  <si>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</si>
  <si>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</si>
  <si>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</si>
  <si>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Miežiškių kultūros centras</t>
  </si>
  <si>
    <t>(viešojo sektoriaus subjekto arba viešojo sektoriaus subjektų grupės pavadinimas)</t>
  </si>
  <si>
    <t>188213255 Nevėžio g. 7, Miežiškių mstl., Panevėžio rajonas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</si>
  <si>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</si>
  <si>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</si>
  <si>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</si>
  <si>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kovo 31 d.</t>
  </si>
  <si>
    <t>DUOMENIS</t>
  </si>
  <si>
    <t>FV20-090 2020 m. balandžio 21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</si>
  <si>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</si>
  <si>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</si>
  <si>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</si>
  <si>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</si>
  <si>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</si>
  <si>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</si>
  <si>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</si>
  <si>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</si>
  <si>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</si>
  <si>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</si>
  <si>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</si>
  <si>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</si>
  <si>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</si>
  <si>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</si>
  <si>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</si>
  <si>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</si>
  <si>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</si>
  <si>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</si>
  <si>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</si>
  <si>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</si>
  <si>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</si>
  <si>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</si>
  <si>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</si>
  <si>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</si>
  <si>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</si>
  <si>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</si>
  <si>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</si>
  <si>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</si>
  <si>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</si>
  <si>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</si>
  <si>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</si>
  <si>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</si>
  <si>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</si>
  <si>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</si>
  <si>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</si>
  <si>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</si>
  <si>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</si>
  <si>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</si>
  <si>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</si>
  <si>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</si>
  <si>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</si>
  <si>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</si>
  <si>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</si>
  <si>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</si>
  <si>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</si>
  <si>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</si>
  <si>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</si>
  <si>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</si>
  <si>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</si>
  <si>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</si>
  <si>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</si>
  <si>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</si>
  <si>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</si>
  <si>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</si>
  <si>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</si>
  <si>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</si>
  <si>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</si>
  <si>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</si>
  <si>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</si>
  <si>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</si>
  <si>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</si>
  <si>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</si>
  <si>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</si>
  <si>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</si>
  <si>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</si>
  <si>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</si>
  <si>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</si>
  <si>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</si>
  <si>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</si>
  <si>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</si>
  <si>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</si>
  <si>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</si>
  <si>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</si>
  <si>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</si>
  <si>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</si>
  <si>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</si>
  <si>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</si>
  <si>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</si>
  <si>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</si>
  <si>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</si>
  <si>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</si>
  <si>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</si>
  <si>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</si>
  <si>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</si>
  <si>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</si>
  <si>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</si>
  <si>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</si>
  <si>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</si>
  <si>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</si>
  <si>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</si>
  <si>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</si>
  <si>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Birutė Titienė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</si>
  <si>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</si>
  <si>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</si>
  <si>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</si>
  <si>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</si>
  <si>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Laima Tolpyginienė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</si>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</sst>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8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0">
      <selection activeCell="N54" sqref="N5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59166.68000000001</v>
      </c>
      <c r="I21" s="14">
        <f>SUM(I22,I27,I28)</f>
        <v>52357.29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>
        <v>13</v>
      </c>
      <c r="H22" s="18">
        <f>SUM(H23:H26)</f>
        <v>58716.68000000001</v>
      </c>
      <c r="I22" s="18">
        <f>SUM(I23:I26)</f>
        <v>52357.29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189.29</v>
      </c>
      <c r="I23" s="18">
        <v>42.57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57387.26</v>
      </c>
      <c r="I24" s="18">
        <v>51638.3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735.15</v>
      </c>
      <c r="I25" s="18">
        <v>403.2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404.98</v>
      </c>
      <c r="I26" s="18">
        <v>273.22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>
        <v>14</v>
      </c>
      <c r="H28" s="18">
        <f>SUM(H29:H30)</f>
        <v>450</v>
      </c>
      <c r="I28" s="18">
        <f>SUM(I29:I30)</f>
        <v>0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450</v>
      </c>
      <c r="I29" s="18"/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67">
        <v>15</v>
      </c>
      <c r="H31" s="14">
        <f>SUM(H32:H45)</f>
        <v>59574.68</v>
      </c>
      <c r="I31" s="14">
        <f>SUM(I32:I45)</f>
        <v>52387.55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46394.36</v>
      </c>
      <c r="I32" s="18">
        <v>37859.01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3355.71</v>
      </c>
      <c r="I33" s="18">
        <v>2736.87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4851.79</v>
      </c>
      <c r="I34" s="18">
        <v>5410.36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/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369.22</v>
      </c>
      <c r="I36" s="18">
        <v>944.89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/>
      <c r="I37" s="18"/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129</v>
      </c>
      <c r="I38" s="18">
        <v>620.26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2536.92</v>
      </c>
      <c r="I40" s="18">
        <v>3304.49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1937.68</v>
      </c>
      <c r="I44" s="18">
        <v>1155.67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>
        <v>356</v>
      </c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67">
        <v>16</v>
      </c>
      <c r="H46" s="14">
        <f>H21-H31</f>
        <v>-407.9999999999927</v>
      </c>
      <c r="I46" s="14">
        <f>I21-I31</f>
        <v>-30.260000000002037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-407.9999999999927</v>
      </c>
      <c r="I54" s="14">
        <f>SUM(I46,I47,I51,I52,I53)</f>
        <v>-30.260000000002037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67"/>
      <c r="H56" s="14">
        <f>SUM(H54,H55)</f>
        <v>-407.9999999999927</v>
      </c>
      <c r="I56" s="14">
        <f>SUM(I54,I55)</f>
        <v>-30.260000000002037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cp:lastPrinted>2020-04-24T06:19:37Z</cp:lastPrinted>
  <dcterms:modified xsi:type="dcterms:W3CDTF">2020-04-24T06:20:06Z</dcterms:modified>
  <cp:category/>
  <cp:version/>
  <cp:contentType/>
  <cp:contentStatus/>
</cp:coreProperties>
</file>