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<sst xmlns="http://schemas.openxmlformats.org/spreadsheetml/2006/main" count="144" uniqueCount="112">
  <si>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</si>
  <si>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</si>
  <si>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</si>
  <si>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</si>
  <si>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Miežiškių pagrindinė mokykla</t>
  </si>
  <si>
    <t>(viešojo sektoriaus subjekto arba viešojo sektoriaus subjektų grupės pavadinimas)</t>
  </si>
  <si>
    <t>Nevėžio g. 1, Miežiškių mstl. Panevėžio rajonas 190400696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</si>
  <si>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</si>
  <si>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</si>
  <si>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</si>
  <si>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birželio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</si>
  <si>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</si>
  <si>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</si>
  <si>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</si>
  <si>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</si>
  <si>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</si>
  <si>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</si>
  <si>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</si>
  <si>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</si>
  <si>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</si>
  <si>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</si>
  <si>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</si>
  <si>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</si>
  <si>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</si>
  <si>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</si>
  <si>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</si>
  <si>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</si>
  <si>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</si>
  <si>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</si>
  <si>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</si>
  <si>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</si>
  <si>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</si>
  <si>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</si>
  <si>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</si>
  <si>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</si>
  <si>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</si>
  <si>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</si>
  <si>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</si>
  <si>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</si>
  <si>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</si>
  <si>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</si>
  <si>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</si>
  <si>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</si>
  <si>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</si>
  <si>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</si>
  <si>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</si>
  <si>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</si>
  <si>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</si>
  <si>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</si>
  <si>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</si>
  <si>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</si>
  <si>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</si>
  <si>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</si>
  <si>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</si>
  <si>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</si>
  <si>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</si>
  <si>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</si>
  <si>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</si>
  <si>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</si>
  <si>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</si>
  <si>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</si>
  <si>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</si>
  <si>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</si>
  <si>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</si>
  <si>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</si>
  <si>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</si>
  <si>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</si>
  <si>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</si>
  <si>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</si>
  <si>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</si>
  <si>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</si>
  <si>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</si>
  <si>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</si>
  <si>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</si>
  <si>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</si>
  <si>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</si>
  <si>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</si>
  <si>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</si>
  <si>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</si>
  <si>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</si>
  <si>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</si>
  <si>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</si>
  <si>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</si>
  <si>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</si>
  <si>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</si>
  <si>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</si>
  <si>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</si>
  <si>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</si>
  <si>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</si>
  <si>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</si>
  <si>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</si>
  <si>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</si>
  <si>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</si>
  <si>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</si>
  <si>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</si>
  <si>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</si>
  <si>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</si>
  <si>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</si>
  <si>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</si>
  <si>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</si>
  <si>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</si>
  <si>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</si>
  <si>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</si>
  <si>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Rimantas Gailiūnas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</si>
  <si>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</si>
  <si>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</si>
  <si>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</si>
  <si>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</si>
  <si>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Laima Tolpyginienė</t>
  </si>
  <si>
    <t xml:space="preserve">(vyriausiasis buhalteris (buhalteris)                                                                               </t>
  </si>
  <si>
    <t xml:space="preserve">  (parašas)</t>
  </si>
  <si>
    <t>2019 m. rugpjūčio 12 d. Nr. FV19-176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</si>
</sst>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0">
      <selection activeCell="M21" sqref="M21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111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269249.85000000003</v>
      </c>
      <c r="I21" s="14">
        <f>SUM(I22,I27,I28)</f>
        <v>245024.15000000005</v>
      </c>
    </row>
    <row r="22" spans="1:9" ht="15.7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>
        <v>12</v>
      </c>
      <c r="H22" s="18">
        <f>SUM(H23:H26)</f>
        <v>268011.29000000004</v>
      </c>
      <c r="I22" s="18">
        <f>SUM(I23:I26)</f>
        <v>243659.23000000004</v>
      </c>
    </row>
    <row r="23" spans="1:9" ht="15.7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151097.96</v>
      </c>
      <c r="I23" s="18">
        <v>134594.01</v>
      </c>
    </row>
    <row r="24" spans="1:9" ht="15.7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100933.29</v>
      </c>
      <c r="I24" s="18">
        <v>96047.1</v>
      </c>
    </row>
    <row r="25" spans="1:9" ht="15.7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15273.09</v>
      </c>
      <c r="I25" s="18">
        <v>12316.98</v>
      </c>
    </row>
    <row r="26" spans="1:9" ht="15.7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706.95</v>
      </c>
      <c r="I26" s="18">
        <v>701.14</v>
      </c>
    </row>
    <row r="27" spans="1:9" ht="15.7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>
        <v>13</v>
      </c>
      <c r="H28" s="18">
        <f>SUM(H29:H30)</f>
        <v>1238.56</v>
      </c>
      <c r="I28" s="18">
        <f>SUM(I29:I30)</f>
        <v>1364.92</v>
      </c>
    </row>
    <row r="29" spans="1:9" ht="15.7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1238.56</v>
      </c>
      <c r="I29" s="18">
        <v>1364.92</v>
      </c>
    </row>
    <row r="30" spans="1:9" ht="15.7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>
        <v>14</v>
      </c>
      <c r="H31" s="14">
        <f>SUM(H32:H45)</f>
        <v>269183.13000000006</v>
      </c>
      <c r="I31" s="14">
        <f>SUM(I32:I45)</f>
        <v>244975.19</v>
      </c>
    </row>
    <row r="32" spans="1:9" ht="15.7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198336.94</v>
      </c>
      <c r="I32" s="18">
        <v>180860.99</v>
      </c>
    </row>
    <row r="33" spans="1:9" ht="15.7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26200.34</v>
      </c>
      <c r="I33" s="18">
        <v>26406.33</v>
      </c>
    </row>
    <row r="34" spans="1:9" ht="15.7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17138.65</v>
      </c>
      <c r="I34" s="18">
        <v>15120.98</v>
      </c>
    </row>
    <row r="35" spans="1:9" ht="15.7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/>
      <c r="I35" s="18">
        <v>159</v>
      </c>
    </row>
    <row r="36" spans="1:9" ht="15.7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6865.47</v>
      </c>
      <c r="I36" s="18">
        <v>5556.47</v>
      </c>
    </row>
    <row r="37" spans="1:9" ht="15.7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98.82</v>
      </c>
      <c r="I37" s="18">
        <v>438.6</v>
      </c>
    </row>
    <row r="38" spans="1:9" ht="15.7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/>
      <c r="I38" s="18"/>
    </row>
    <row r="39" spans="1:9" ht="15.7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5964.88</v>
      </c>
      <c r="I40" s="18">
        <v>1617.15</v>
      </c>
    </row>
    <row r="41" spans="1:9" ht="15.7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>
        <v>10385.37</v>
      </c>
      <c r="I41" s="18">
        <v>10999.33</v>
      </c>
    </row>
    <row r="42" spans="1:9" ht="15.7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1161.82</v>
      </c>
      <c r="I44" s="18">
        <v>1971.26</v>
      </c>
    </row>
    <row r="45" spans="1:9" ht="15.7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>
        <v>3030.84</v>
      </c>
      <c r="I45" s="18">
        <v>1845.08</v>
      </c>
    </row>
    <row r="46" spans="1:9" s="1" customFormat="1" ht="15.7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>
        <v>15</v>
      </c>
      <c r="H46" s="14">
        <f>H21-H31</f>
        <v>66.71999999997206</v>
      </c>
      <c r="I46" s="14">
        <f>I21-I31</f>
        <v>48.96000000005006</v>
      </c>
    </row>
    <row r="47" spans="1:9" s="1" customFormat="1" ht="15.7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/>
      <c r="I48" s="18"/>
    </row>
    <row r="49" spans="1:9" ht="15.7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66.71999999997206</v>
      </c>
      <c r="I54" s="14">
        <f>SUM(I46,I47,I51,I52,I53)</f>
        <v>48.96000000005006</v>
      </c>
    </row>
    <row r="55" spans="1:9" s="1" customFormat="1" ht="15.7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66.71999999997206</v>
      </c>
      <c r="I56" s="14">
        <f>SUM(I54,I55)</f>
        <v>48.96000000005006</v>
      </c>
    </row>
    <row r="57" spans="1:9" ht="15.7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cp:lastPrinted>2019-08-12T13:25:29Z</cp:lastPrinted>
  <dcterms:modified xsi:type="dcterms:W3CDTF">2019-08-12T13:25:34Z</dcterms:modified>
  <cp:category/>
  <cp:version/>
  <cp:contentType/>
  <cp:contentStatus/>
</cp:coreProperties>
</file>