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<sst xmlns="http://schemas.openxmlformats.org/spreadsheetml/2006/main" count="144" uniqueCount="112">
  <si>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</si>
  <si>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</si>
  <si>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</si>
  <si>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</si>
  <si>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Miežiškių kultūros centras</t>
  </si>
  <si>
    <t>(viešojo sektoriaus subjekto arba viešojo sektoriaus subjektų grupės pavadinimas)</t>
  </si>
  <si>
    <t>188213255 Nevėžio g. 7, Miežiškių mstl., Panevėžio rajonas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</si>
  <si>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</si>
  <si>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</si>
  <si>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</si>
  <si>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2015 m. kovo 31 d.</t>
  </si>
  <si>
    <t>DUOMENIS</t>
  </si>
  <si>
    <t>2015 m. balandžio 21 d.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</si>
  <si>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</si>
  <si>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</si>
  <si>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</si>
  <si>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</si>
  <si>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</si>
  <si>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</si>
  <si>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</si>
  <si>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</si>
  <si>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</si>
  <si>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</si>
  <si>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</si>
  <si>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</si>
  <si>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</si>
  <si>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</si>
  <si>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</si>
  <si>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</si>
  <si>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</si>
  <si>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</si>
  <si>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</si>
  <si>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</si>
  <si>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</si>
  <si>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</si>
  <si>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</si>
  <si>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</si>
  <si>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</si>
  <si>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</si>
  <si>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</si>
  <si>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</si>
  <si>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</si>
  <si>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</si>
  <si>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</si>
  <si>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</si>
  <si>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</si>
  <si>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</si>
  <si>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</si>
  <si>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</si>
  <si>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</si>
  <si>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</si>
  <si>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</si>
  <si>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</si>
  <si>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</si>
  <si>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</si>
  <si>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</si>
  <si>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</si>
  <si>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</si>
  <si>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</si>
  <si>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</si>
  <si>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</si>
  <si>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</si>
  <si>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</si>
  <si>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</si>
  <si>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</si>
  <si>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</si>
  <si>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</si>
  <si>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</si>
  <si>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</si>
  <si>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</si>
  <si>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</si>
  <si>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</si>
  <si>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</si>
  <si>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</si>
  <si>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</si>
  <si>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</si>
  <si>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</si>
  <si>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</si>
  <si>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</si>
  <si>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</si>
  <si>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</si>
  <si>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</si>
  <si>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</si>
  <si>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</si>
  <si>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</si>
  <si>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</si>
  <si>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</si>
  <si>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</si>
  <si>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</si>
  <si>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</si>
  <si>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</si>
  <si>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</si>
  <si>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</si>
  <si>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</si>
  <si>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</si>
  <si>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</si>
  <si>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</si>
  <si>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</si>
  <si>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</si>
  <si>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</si>
  <si>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</si>
  <si>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</si>
  <si>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</si>
  <si>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Birutė Petrulaitienė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</si>
  <si>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</si>
  <si>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</si>
  <si>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</si>
  <si>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</si>
  <si>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Laima Tolpyginienė</t>
  </si>
  <si>
    <t xml:space="preserve">(vyriausiasis buhalteris (buhalteris)                                                                               </t>
  </si>
  <si>
    <t xml:space="preserve">  (parašas)</t>
  </si>
  <si>
    <t>Pateikimo valiuta ir tikslumas: eurais arba tūkstančiais eurų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</si>
</sst>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0">
      <selection activeCell="M34" sqref="M3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111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41244.84999999999</v>
      </c>
      <c r="I21" s="14">
        <f>SUM(I22,I27,I28)</f>
        <v>35902.35</v>
      </c>
    </row>
    <row r="22" spans="1:9" ht="15.7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>
        <v>10</v>
      </c>
      <c r="H22" s="18">
        <f>SUM(H23:H26)</f>
        <v>41144.02999999999</v>
      </c>
      <c r="I22" s="18">
        <f>SUM(I23:I26)</f>
        <v>35838.18</v>
      </c>
    </row>
    <row r="23" spans="1:9" ht="15.7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28.95</v>
      </c>
      <c r="I23" s="18">
        <v>28.96</v>
      </c>
    </row>
    <row r="24" spans="1:9" ht="15.7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41035.13</v>
      </c>
      <c r="I24" s="18">
        <v>35618.07</v>
      </c>
    </row>
    <row r="25" spans="1:9" ht="15.7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0</v>
      </c>
      <c r="I25" s="18">
        <v>0</v>
      </c>
    </row>
    <row r="26" spans="1:9" ht="15.7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79.95</v>
      </c>
      <c r="I26" s="18">
        <v>191.15</v>
      </c>
    </row>
    <row r="27" spans="1:9" ht="15.7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>
        <v>11</v>
      </c>
      <c r="H28" s="18">
        <f>SUM(H29:H30)</f>
        <v>100.82</v>
      </c>
      <c r="I28" s="18">
        <v>64.17</v>
      </c>
    </row>
    <row r="29" spans="1:9" ht="15.7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100.82</v>
      </c>
      <c r="I29" s="18">
        <v>64.17</v>
      </c>
    </row>
    <row r="30" spans="1:9" ht="15.7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>
        <v>0</v>
      </c>
      <c r="I30" s="18">
        <v>0</v>
      </c>
    </row>
    <row r="31" spans="1:9" s="1" customFormat="1" ht="15.7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>
        <v>12</v>
      </c>
      <c r="H31" s="14">
        <f>SUM(H32:H45)</f>
        <v>41144.03</v>
      </c>
      <c r="I31" s="14">
        <f>SUM(I32:I45)</f>
        <v>35907.87</v>
      </c>
    </row>
    <row r="32" spans="1:9" ht="15.7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32311.11</v>
      </c>
      <c r="I32" s="18">
        <v>27342.81</v>
      </c>
    </row>
    <row r="33" spans="1:9" ht="15.7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1378.17</v>
      </c>
      <c r="I33" s="18">
        <v>1150.85</v>
      </c>
    </row>
    <row r="34" spans="1:9" ht="15.7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5598.2</v>
      </c>
      <c r="I34" s="18">
        <v>5649.97</v>
      </c>
    </row>
    <row r="35" spans="1:9" ht="15.7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0</v>
      </c>
      <c r="I35" s="18">
        <v>0</v>
      </c>
    </row>
    <row r="36" spans="1:9" ht="15.7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521.93</v>
      </c>
      <c r="I36" s="18">
        <v>502.16</v>
      </c>
    </row>
    <row r="37" spans="1:9" ht="15.7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0</v>
      </c>
      <c r="I37" s="18">
        <v>11.58</v>
      </c>
    </row>
    <row r="38" spans="1:9" ht="15.7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>
        <v>0</v>
      </c>
      <c r="I38" s="18">
        <v>69.7</v>
      </c>
    </row>
    <row r="39" spans="1:9" ht="15.7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>
        <v>0</v>
      </c>
      <c r="I39" s="18">
        <v>0</v>
      </c>
    </row>
    <row r="40" spans="1:9" ht="15.7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773.89</v>
      </c>
      <c r="I40" s="18">
        <v>646.44</v>
      </c>
    </row>
    <row r="41" spans="1:9" ht="15.7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>
        <v>0</v>
      </c>
      <c r="I41" s="18">
        <v>0</v>
      </c>
    </row>
    <row r="42" spans="1:9" ht="15.7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>
        <v>0</v>
      </c>
      <c r="I42" s="18">
        <v>0</v>
      </c>
    </row>
    <row r="43" spans="1:9" ht="15.7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>
        <v>0</v>
      </c>
      <c r="I43" s="18">
        <v>0</v>
      </c>
    </row>
    <row r="44" spans="1:9" ht="15.7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560.73</v>
      </c>
      <c r="I44" s="18">
        <v>534.36</v>
      </c>
    </row>
    <row r="45" spans="1:9" ht="15.7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>
        <v>0</v>
      </c>
      <c r="I45" s="18">
        <v>0</v>
      </c>
    </row>
    <row r="46" spans="1:9" s="1" customFormat="1" ht="15.7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>
        <v>13</v>
      </c>
      <c r="H46" s="14">
        <f>H21-H31</f>
        <v>100.81999999999243</v>
      </c>
      <c r="I46" s="14">
        <f>I21-I31</f>
        <v>-5.5200000000040745</v>
      </c>
    </row>
    <row r="47" spans="1:9" s="1" customFormat="1" ht="15.7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>
        <v>0</v>
      </c>
      <c r="I48" s="18">
        <v>0</v>
      </c>
    </row>
    <row r="49" spans="1:9" ht="15.7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>
        <v>0</v>
      </c>
      <c r="I49" s="18">
        <v>0</v>
      </c>
    </row>
    <row r="50" spans="1:9" ht="15.7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>
        <v>0</v>
      </c>
      <c r="I50" s="18">
        <v>0</v>
      </c>
    </row>
    <row r="51" spans="1:9" s="1" customFormat="1" ht="15.7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>
        <v>0</v>
      </c>
      <c r="I51" s="14">
        <v>0</v>
      </c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>
        <v>0</v>
      </c>
      <c r="I52" s="14">
        <v>0</v>
      </c>
    </row>
    <row r="53" spans="1:9" s="1" customFormat="1" ht="15.7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>
        <v>0</v>
      </c>
      <c r="I53" s="14">
        <v>0</v>
      </c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100.81999999999243</v>
      </c>
      <c r="I54" s="14">
        <f>SUM(I46,I47,I51,I52,I53)</f>
        <v>-5.5200000000040745</v>
      </c>
    </row>
    <row r="55" spans="1:9" s="1" customFormat="1" ht="15.7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>
        <v>0</v>
      </c>
      <c r="I55" s="14">
        <v>0</v>
      </c>
    </row>
    <row r="56" spans="1:9" s="1" customFormat="1" ht="15.7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100.81999999999243</v>
      </c>
      <c r="I56" s="14">
        <f>SUM(I54,I55)</f>
        <v>-5.5200000000040745</v>
      </c>
    </row>
    <row r="57" spans="1:9" ht="15.7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cp:lastPrinted>2015-04-21T07:26:25Z</cp:lastPrinted>
  <dcterms:modified xsi:type="dcterms:W3CDTF">2015-04-21T07:39:41Z</dcterms:modified>
  <cp:category/>
  <cp:version/>
  <cp:contentType/>
  <cp:contentStatus/>
</cp:coreProperties>
</file>