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<sst xmlns="http://schemas.openxmlformats.org/spreadsheetml/2006/main" count="144" uniqueCount="112">
  <si>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</si>
  <si>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</si>
  <si>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</si>
  <si>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</si>
  <si>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rajono Miežiškių kultūros centras</t>
  </si>
  <si>
    <t>(viešojo sektoriaus subjekto arba viešojo sektoriaus subjektų grupės pavadinimas)</t>
  </si>
  <si>
    <t>188213255 Nevėžio g. 7, Miežiškių mstl., Panevėžio rajonas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</si>
  <si>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</si>
  <si>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</si>
  <si>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</si>
  <si>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2015 m. rugsėjo 30 d.</t>
  </si>
  <si>
    <t>DUOMENIS</t>
  </si>
  <si>
    <t>2015 m. lapkričio 3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</si>
  <si>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</si>
  <si>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</si>
  <si>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</si>
  <si>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</si>
  <si>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</si>
  <si>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</si>
  <si>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</si>
  <si>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</si>
  <si>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</si>
  <si>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</si>
  <si>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</si>
  <si>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</si>
  <si>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</si>
  <si>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</si>
  <si>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</si>
  <si>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</si>
  <si>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</si>
  <si>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</si>
  <si>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</si>
  <si>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</si>
  <si>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</si>
  <si>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</si>
  <si>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</si>
  <si>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</si>
  <si>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</si>
  <si>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</si>
  <si>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</si>
  <si>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</si>
  <si>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</si>
  <si>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</si>
  <si>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</si>
  <si>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</si>
  <si>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</si>
  <si>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</si>
  <si>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</si>
  <si>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</si>
  <si>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</si>
  <si>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</si>
  <si>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</si>
  <si>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</si>
  <si>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</si>
  <si>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</si>
  <si>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</si>
  <si>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</si>
  <si>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</si>
  <si>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</si>
  <si>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</si>
  <si>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</si>
  <si>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</si>
  <si>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</si>
  <si>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</si>
  <si>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</si>
  <si>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</si>
  <si>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</si>
  <si>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</si>
  <si>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</si>
  <si>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</si>
  <si>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</si>
  <si>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</si>
  <si>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</si>
  <si>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</si>
  <si>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</si>
  <si>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</si>
  <si>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</si>
  <si>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</si>
  <si>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</si>
  <si>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</si>
  <si>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</si>
  <si>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</si>
  <si>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</si>
  <si>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</si>
  <si>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</si>
  <si>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</si>
  <si>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</si>
  <si>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</si>
  <si>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</si>
  <si>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</si>
  <si>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</si>
  <si>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</si>
  <si>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</si>
  <si>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</si>
  <si>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</si>
  <si>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</si>
  <si>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</si>
  <si>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</si>
  <si>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</si>
  <si>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</si>
  <si>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</si>
  <si>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</si>
  <si>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</si>
  <si>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</si>
  <si>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Birutė Titienė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</si>
  <si>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</si>
  <si>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</si>
  <si>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</si>
  <si>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</si>
  <si>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Laima Tolpyginienė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</si>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</sst>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34">
      <selection activeCell="G34" sqref="G34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14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/>
      <c r="H21" s="14">
        <f>SUM(H22,H27,H28)</f>
        <v>117055.57</v>
      </c>
      <c r="I21" s="14">
        <f>SUM(I22,I27,I28)</f>
        <v>107932.08</v>
      </c>
    </row>
    <row r="22" spans="1:9" ht="15.75" customHeight="1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7">
        <v>10</v>
      </c>
      <c r="H22" s="18">
        <f>SUM(H23:H26)</f>
        <v>116566.11</v>
      </c>
      <c r="I22" s="18">
        <f>SUM(I23:I26)</f>
        <v>107070.55</v>
      </c>
    </row>
    <row r="23" spans="1:9" ht="15.75" customHeight="1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7"/>
      <c r="H23" s="18">
        <v>3282.2</v>
      </c>
      <c r="I23" s="18">
        <v>3275.23</v>
      </c>
    </row>
    <row r="24" spans="1:9" ht="15.75" customHeight="1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7"/>
      <c r="H24" s="18">
        <v>111858.36</v>
      </c>
      <c r="I24" s="18">
        <v>102875.77</v>
      </c>
    </row>
    <row r="25" spans="1:9" ht="15.75" customHeight="1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7"/>
      <c r="H25" s="18"/>
      <c r="I25" s="18"/>
    </row>
    <row r="26" spans="1:9" ht="15.75" customHeight="1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7"/>
      <c r="H26" s="18">
        <v>1425.55</v>
      </c>
      <c r="I26" s="18">
        <v>919.55</v>
      </c>
    </row>
    <row r="27" spans="1:9" ht="15.75" customHeight="1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7">
        <v>11</v>
      </c>
      <c r="H28" s="18">
        <f>SUM(H29:H30)</f>
        <v>489.46</v>
      </c>
      <c r="I28" s="18">
        <f>SUM(I29:I30)</f>
        <v>861.53</v>
      </c>
    </row>
    <row r="29" spans="1:9" ht="15.75" customHeight="1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>
        <v>489.46</v>
      </c>
      <c r="I29" s="18">
        <v>861.53</v>
      </c>
    </row>
    <row r="30" spans="1:9" ht="15.75" customHeight="1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13">
        <v>12</v>
      </c>
      <c r="H31" s="14">
        <f>SUM(H32:H45)</f>
        <v>116931.15999999999</v>
      </c>
      <c r="I31" s="14">
        <f>SUM(I32:I45)</f>
        <v>107141.12</v>
      </c>
    </row>
    <row r="32" spans="1:9" ht="15.75" customHeight="1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7"/>
      <c r="H32" s="18">
        <v>94698.23</v>
      </c>
      <c r="I32" s="18">
        <v>85803.79</v>
      </c>
    </row>
    <row r="33" spans="1:9" ht="15.75" customHeight="1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7"/>
      <c r="H33" s="18">
        <v>4134.51</v>
      </c>
      <c r="I33" s="18">
        <v>3891.82</v>
      </c>
    </row>
    <row r="34" spans="1:9" ht="15.75" customHeight="1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7"/>
      <c r="H34" s="18">
        <v>8321.42</v>
      </c>
      <c r="I34" s="18">
        <v>7920.06</v>
      </c>
    </row>
    <row r="35" spans="1:9" ht="15.75" customHeight="1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7"/>
      <c r="H35" s="18">
        <v>68.4</v>
      </c>
      <c r="I35" s="18">
        <v>8.69</v>
      </c>
    </row>
    <row r="36" spans="1:9" ht="15.75" customHeight="1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7"/>
      <c r="H36" s="18">
        <v>4299.21</v>
      </c>
      <c r="I36" s="18">
        <v>3442.94</v>
      </c>
    </row>
    <row r="37" spans="1:9" ht="15.75" customHeight="1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7"/>
      <c r="H37" s="18">
        <v>129</v>
      </c>
      <c r="I37" s="18">
        <v>121.64</v>
      </c>
    </row>
    <row r="38" spans="1:9" ht="15.75" customHeight="1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7"/>
      <c r="H38" s="18">
        <v>22.95</v>
      </c>
      <c r="I38" s="18">
        <v>69.7</v>
      </c>
    </row>
    <row r="39" spans="1:9" ht="15.75" customHeight="1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7"/>
      <c r="H40" s="18">
        <v>2991.6</v>
      </c>
      <c r="I40" s="18">
        <v>3475.2</v>
      </c>
    </row>
    <row r="41" spans="1:9" ht="15.75" customHeight="1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7"/>
      <c r="H44" s="18">
        <v>2265.84</v>
      </c>
      <c r="I44" s="18">
        <v>2406.41</v>
      </c>
    </row>
    <row r="45" spans="1:9" ht="15.75" customHeight="1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7"/>
      <c r="H45" s="18"/>
      <c r="I45" s="18">
        <v>0.87</v>
      </c>
    </row>
    <row r="46" spans="1:9" s="1" customFormat="1" ht="15.75" customHeight="1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13">
        <v>13</v>
      </c>
      <c r="H46" s="14">
        <f>H21-H31</f>
        <v>124.41000000001804</v>
      </c>
      <c r="I46" s="14">
        <f>I21-I31</f>
        <v>790.9600000000064</v>
      </c>
    </row>
    <row r="47" spans="1:9" s="1" customFormat="1" ht="15.75" customHeight="1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124.41000000001804</v>
      </c>
      <c r="I54" s="14">
        <f>SUM(I46,I47,I51,I52,I53)</f>
        <v>790.9600000000064</v>
      </c>
    </row>
    <row r="55" spans="1:9" s="1" customFormat="1" ht="15.75" customHeight="1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124.41000000001804</v>
      </c>
      <c r="I56" s="14">
        <f>SUM(I54,I55)</f>
        <v>790.9600000000064</v>
      </c>
    </row>
    <row r="57" spans="1:9" ht="15.75" customHeight="1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Laima</cp:lastModifiedBy>
  <dcterms:modified xsi:type="dcterms:W3CDTF">2015-11-05T09:38:08Z</dcterms:modified>
  <cp:category/>
  <cp:version/>
  <cp:contentType/>
  <cp:contentStatus/>
</cp:coreProperties>
</file>